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95" yWindow="-270" windowWidth="9990" windowHeight="11160" tabRatio="496"/>
  </bookViews>
  <sheets>
    <sheet name="Plan A" sheetId="1" r:id="rId1"/>
    <sheet name="Sheet1" sheetId="5" r:id="rId2"/>
  </sheets>
  <externalReferences>
    <externalReference r:id="rId3"/>
  </externalReferences>
  <definedNames>
    <definedName name="_xlnm.Print_Titles" localSheetId="0">'Plan A'!#REF!,'Plan A'!$1:$3</definedName>
  </definedNames>
  <calcPr calcId="124519"/>
</workbook>
</file>

<file path=xl/calcChain.xml><?xml version="1.0" encoding="utf-8"?>
<calcChain xmlns="http://schemas.openxmlformats.org/spreadsheetml/2006/main">
  <c r="G33" i="1"/>
  <c r="F33"/>
  <c r="E24" l="1"/>
  <c r="C20"/>
  <c r="E19"/>
  <c r="C12"/>
  <c r="C5"/>
  <c r="B4"/>
  <c r="E33" l="1"/>
  <c r="D33"/>
  <c r="H33" l="1"/>
  <c r="C33"/>
  <c r="B33"/>
</calcChain>
</file>

<file path=xl/sharedStrings.xml><?xml version="1.0" encoding="utf-8"?>
<sst xmlns="http://schemas.openxmlformats.org/spreadsheetml/2006/main" count="41" uniqueCount="41">
  <si>
    <t xml:space="preserve">HOSPITAL </t>
  </si>
  <si>
    <t>TOTAL BED STRENGTH</t>
  </si>
  <si>
    <t>TOTAL BED OCCUPANCY</t>
  </si>
  <si>
    <t>ISOLATION BEDS OCCUPIED</t>
  </si>
  <si>
    <t>GH Alappuzha</t>
  </si>
  <si>
    <t>TOTAL</t>
  </si>
  <si>
    <t>GH Kozhikkode</t>
  </si>
  <si>
    <t>GH Kasargod</t>
  </si>
  <si>
    <t>DH Kanjanghad</t>
  </si>
  <si>
    <t>MCH, Ernakulam</t>
  </si>
  <si>
    <t>MCH, Thiruvananthapuram</t>
  </si>
  <si>
    <t>GH Pathanamthitta</t>
  </si>
  <si>
    <t>DH Kozhenchery, Pathanamthitta</t>
  </si>
  <si>
    <t>GH Thrissur</t>
  </si>
  <si>
    <t>DH Palakkad</t>
  </si>
  <si>
    <t>MCH Manjeri, Malappuram</t>
  </si>
  <si>
    <t>MCH Kottayam</t>
  </si>
  <si>
    <t>GH Thalassery, Kannur</t>
  </si>
  <si>
    <t>GMCH Parippally, Kollam</t>
  </si>
  <si>
    <t>TOTAL No. OF ISOLATION BEDS (A+B+C)</t>
  </si>
  <si>
    <t>DH Kannur</t>
  </si>
  <si>
    <t>DH Mananthawady, Wayanad</t>
  </si>
  <si>
    <t>MCH Alappuzha</t>
  </si>
  <si>
    <t>PVS Hospital Ernakulam</t>
  </si>
  <si>
    <t>Anjarakandy Medical College, Kannur</t>
  </si>
  <si>
    <t>GH Thiruvananthapuram</t>
  </si>
  <si>
    <t>DH Kollam</t>
  </si>
  <si>
    <t>Gov. Medical College, Idukki</t>
  </si>
  <si>
    <t>DH Thodupuzha</t>
  </si>
  <si>
    <t>Gov. Medical College, Thrissur</t>
  </si>
  <si>
    <t>DH Tirur</t>
  </si>
  <si>
    <t>Gov. Medical College, Kozhikkode</t>
  </si>
  <si>
    <t>Gov. Medical College, Kannur</t>
  </si>
  <si>
    <t>GH Kottayam</t>
  </si>
  <si>
    <t>MCH Kasargode</t>
  </si>
  <si>
    <t>COVID CARE HOSPITALS</t>
  </si>
  <si>
    <t>ICU Bed Occupancy</t>
  </si>
  <si>
    <t xml:space="preserve"> Ventilator Occupancy</t>
  </si>
  <si>
    <t>Total No. of ICU Beds (A+B+C)</t>
  </si>
  <si>
    <t>Total No. of Ventilators(A+B+C)</t>
  </si>
  <si>
    <t>*Updated on 08/05/2020 @ 12:00 pm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</si>
</sst>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man Old Style"/>
      <family val="1"/>
    </font>
    <font>
      <b/>
      <sz val="10"/>
      <color theme="1"/>
      <name val="Bookman Old Style"/>
      <family val="1"/>
    </font>
    <font>
      <sz val="11"/>
      <color theme="1"/>
      <name val="Bookman Old Style"/>
      <family val="1"/>
    </font>
    <font>
      <b/>
      <sz val="11"/>
      <color theme="1"/>
      <name val="Bell MT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vertical="top" wrapText="1"/>
    </xf>
    <xf numFmtId="0" fontId="0" fillId="0" borderId="0" xfId="0" applyBorder="1"/>
    <xf numFmtId="0" fontId="0" fillId="3" borderId="0" xfId="0" applyFill="1" applyBorder="1"/>
    <xf numFmtId="0" fontId="0" fillId="0" borderId="0" xfId="0" applyFill="1"/>
    <xf numFmtId="0" fontId="2" fillId="3" borderId="1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0.04.2020%20PLAN%20A%20B%20C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A"/>
      <sheetName val="Plan B"/>
      <sheetName val="Plan C"/>
    </sheetNames>
    <sheetDataSet>
      <sheetData sheetId="0" refreshError="1">
        <row r="4">
          <cell r="F4">
            <v>1952</v>
          </cell>
        </row>
        <row r="6">
          <cell r="G6">
            <v>334</v>
          </cell>
        </row>
        <row r="29">
          <cell r="G29">
            <v>1200</v>
          </cell>
        </row>
        <row r="46">
          <cell r="I46">
            <v>0</v>
          </cell>
        </row>
        <row r="50">
          <cell r="G50">
            <v>426</v>
          </cell>
        </row>
        <row r="64">
          <cell r="I64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>
      <pane ySplit="3" topLeftCell="A22" activePane="bottomLeft" state="frozen"/>
      <selection pane="bottomLeft" activeCell="K26" sqref="K26"/>
    </sheetView>
  </sheetViews>
  <sheetFormatPr defaultRowHeight="15"/>
  <cols>
    <col min="1" max="1" width="27.85546875" style="9" customWidth="1"/>
    <col min="2" max="2" width="13.28515625" customWidth="1"/>
    <col min="3" max="3" width="14" style="14" customWidth="1"/>
    <col min="4" max="4" width="12.140625" style="14" bestFit="1" customWidth="1"/>
    <col min="5" max="7" width="12.28515625" style="14" customWidth="1"/>
    <col min="8" max="8" width="12.140625" customWidth="1"/>
    <col min="9" max="9" width="12.28515625" customWidth="1"/>
  </cols>
  <sheetData>
    <row r="1" spans="1:12">
      <c r="A1" s="20" t="s">
        <v>35</v>
      </c>
      <c r="B1" s="20"/>
      <c r="C1" s="20"/>
      <c r="D1" s="20"/>
      <c r="E1" s="20"/>
      <c r="F1" s="20"/>
      <c r="G1" s="20"/>
      <c r="H1" s="20"/>
    </row>
    <row r="2" spans="1:12">
      <c r="A2" s="21"/>
      <c r="B2" s="21"/>
      <c r="C2" s="21"/>
      <c r="D2" s="21"/>
      <c r="E2" s="21"/>
      <c r="F2" s="21"/>
      <c r="G2" s="21"/>
      <c r="H2" s="21"/>
    </row>
    <row r="3" spans="1:12" s="1" customFormat="1" ht="63.75">
      <c r="A3" s="3" t="s">
        <v>0</v>
      </c>
      <c r="B3" s="3" t="s">
        <v>1</v>
      </c>
      <c r="C3" s="3" t="s">
        <v>2</v>
      </c>
      <c r="D3" s="3" t="s">
        <v>19</v>
      </c>
      <c r="E3" s="3" t="s">
        <v>3</v>
      </c>
      <c r="F3" s="3" t="s">
        <v>38</v>
      </c>
      <c r="G3" s="3" t="s">
        <v>36</v>
      </c>
      <c r="H3" s="3" t="s">
        <v>39</v>
      </c>
      <c r="I3" s="3" t="s">
        <v>37</v>
      </c>
    </row>
    <row r="4" spans="1:12" s="2" customFormat="1" ht="30">
      <c r="A4" s="10" t="s">
        <v>10</v>
      </c>
      <c r="B4" s="4">
        <f>'[1]Plan A'!$F$4</f>
        <v>1952</v>
      </c>
      <c r="C4" s="4">
        <v>718</v>
      </c>
      <c r="D4" s="4">
        <v>463</v>
      </c>
      <c r="E4" s="4">
        <v>44</v>
      </c>
      <c r="F4" s="4">
        <v>97</v>
      </c>
      <c r="G4" s="4">
        <v>0</v>
      </c>
      <c r="H4" s="4">
        <v>181</v>
      </c>
      <c r="I4" s="4">
        <v>0</v>
      </c>
    </row>
    <row r="5" spans="1:12" s="2" customFormat="1" ht="30">
      <c r="A5" s="10" t="s">
        <v>25</v>
      </c>
      <c r="B5" s="4">
        <v>634</v>
      </c>
      <c r="C5" s="4">
        <f>'[1]Plan A'!$G$6</f>
        <v>334</v>
      </c>
      <c r="D5" s="4">
        <v>29</v>
      </c>
      <c r="E5" s="4">
        <v>10</v>
      </c>
      <c r="F5" s="4">
        <v>12</v>
      </c>
      <c r="G5" s="4">
        <v>0</v>
      </c>
      <c r="H5" s="4">
        <v>8</v>
      </c>
      <c r="I5" s="17">
        <v>0</v>
      </c>
    </row>
    <row r="6" spans="1:12" ht="30">
      <c r="A6" s="10" t="s">
        <v>18</v>
      </c>
      <c r="B6" s="4">
        <v>300</v>
      </c>
      <c r="C6" s="16">
        <v>25</v>
      </c>
      <c r="D6" s="4">
        <v>85</v>
      </c>
      <c r="E6" s="4">
        <v>7</v>
      </c>
      <c r="F6" s="4">
        <v>18</v>
      </c>
      <c r="G6" s="4">
        <v>1</v>
      </c>
      <c r="H6" s="4">
        <v>18</v>
      </c>
      <c r="I6" s="4">
        <v>0</v>
      </c>
    </row>
    <row r="7" spans="1:12">
      <c r="A7" s="10" t="s">
        <v>26</v>
      </c>
      <c r="B7" s="4">
        <v>537</v>
      </c>
      <c r="C7" s="16">
        <v>165</v>
      </c>
      <c r="D7" s="4">
        <v>30</v>
      </c>
      <c r="E7" s="4">
        <v>2</v>
      </c>
      <c r="F7" s="4">
        <v>4</v>
      </c>
      <c r="G7" s="4">
        <v>0</v>
      </c>
      <c r="H7" s="4">
        <v>4</v>
      </c>
      <c r="I7" s="17">
        <v>0</v>
      </c>
    </row>
    <row r="8" spans="1:12">
      <c r="A8" s="10" t="s">
        <v>11</v>
      </c>
      <c r="B8" s="6">
        <v>414</v>
      </c>
      <c r="C8" s="4">
        <v>9</v>
      </c>
      <c r="D8" s="6">
        <v>29</v>
      </c>
      <c r="E8" s="5">
        <v>1</v>
      </c>
      <c r="F8" s="5">
        <v>10</v>
      </c>
      <c r="G8" s="5">
        <v>7</v>
      </c>
      <c r="H8" s="5">
        <v>9</v>
      </c>
      <c r="I8" s="4">
        <v>0</v>
      </c>
    </row>
    <row r="9" spans="1:12" ht="30">
      <c r="A9" s="11" t="s">
        <v>12</v>
      </c>
      <c r="B9" s="4">
        <v>234</v>
      </c>
      <c r="C9" s="4">
        <v>50</v>
      </c>
      <c r="D9" s="4">
        <v>24</v>
      </c>
      <c r="E9" s="5">
        <v>2</v>
      </c>
      <c r="F9" s="5">
        <v>5</v>
      </c>
      <c r="G9" s="5">
        <v>3</v>
      </c>
      <c r="H9" s="5">
        <v>3</v>
      </c>
      <c r="I9" s="17">
        <v>0</v>
      </c>
    </row>
    <row r="10" spans="1:12">
      <c r="A10" s="11" t="s">
        <v>22</v>
      </c>
      <c r="B10" s="4">
        <v>1449</v>
      </c>
      <c r="C10" s="4">
        <v>112</v>
      </c>
      <c r="D10" s="4">
        <v>68</v>
      </c>
      <c r="E10" s="5">
        <v>0</v>
      </c>
      <c r="F10" s="5">
        <v>8</v>
      </c>
      <c r="G10" s="5">
        <v>0</v>
      </c>
      <c r="H10" s="5">
        <v>52</v>
      </c>
      <c r="I10" s="4">
        <v>0</v>
      </c>
    </row>
    <row r="11" spans="1:12">
      <c r="A11" s="10" t="s">
        <v>4</v>
      </c>
      <c r="B11" s="4">
        <v>400</v>
      </c>
      <c r="C11" s="4">
        <v>60</v>
      </c>
      <c r="D11" s="4">
        <v>11</v>
      </c>
      <c r="E11" s="4">
        <v>0</v>
      </c>
      <c r="F11" s="4">
        <v>6</v>
      </c>
      <c r="G11" s="4">
        <v>5</v>
      </c>
      <c r="H11" s="4">
        <v>6</v>
      </c>
      <c r="I11" s="17">
        <v>0</v>
      </c>
    </row>
    <row r="12" spans="1:12">
      <c r="A12" s="10" t="s">
        <v>16</v>
      </c>
      <c r="B12" s="4">
        <v>1800</v>
      </c>
      <c r="C12" s="4">
        <f>'[1]Plan A'!$G$29</f>
        <v>1200</v>
      </c>
      <c r="D12" s="4">
        <v>104</v>
      </c>
      <c r="E12" s="5">
        <v>0</v>
      </c>
      <c r="F12" s="5">
        <v>168</v>
      </c>
      <c r="G12" s="5">
        <v>0</v>
      </c>
      <c r="H12" s="5">
        <v>150</v>
      </c>
      <c r="I12" s="4">
        <v>0</v>
      </c>
      <c r="J12" s="12"/>
      <c r="K12" s="12"/>
      <c r="L12" s="12"/>
    </row>
    <row r="13" spans="1:12">
      <c r="A13" s="10" t="s">
        <v>33</v>
      </c>
      <c r="B13" s="4">
        <v>374</v>
      </c>
      <c r="C13" s="4">
        <v>42</v>
      </c>
      <c r="D13" s="4">
        <v>11</v>
      </c>
      <c r="E13" s="5">
        <v>0</v>
      </c>
      <c r="F13" s="5">
        <v>0</v>
      </c>
      <c r="G13" s="5">
        <v>0</v>
      </c>
      <c r="H13" s="5">
        <v>1</v>
      </c>
      <c r="I13" s="17">
        <v>0</v>
      </c>
      <c r="J13" s="12"/>
      <c r="K13" s="12"/>
      <c r="L13" s="12"/>
    </row>
    <row r="14" spans="1:12" ht="30">
      <c r="A14" s="10" t="s">
        <v>27</v>
      </c>
      <c r="B14" s="4">
        <v>150</v>
      </c>
      <c r="C14" s="4">
        <v>15</v>
      </c>
      <c r="D14" s="4">
        <v>332</v>
      </c>
      <c r="E14" s="5">
        <v>1</v>
      </c>
      <c r="F14" s="5">
        <v>45</v>
      </c>
      <c r="G14" s="5">
        <v>0</v>
      </c>
      <c r="H14" s="5">
        <v>4</v>
      </c>
      <c r="I14" s="4">
        <v>0</v>
      </c>
      <c r="J14" s="12"/>
      <c r="K14" s="12"/>
      <c r="L14" s="12"/>
    </row>
    <row r="15" spans="1:12">
      <c r="A15" s="10" t="s">
        <v>28</v>
      </c>
      <c r="B15" s="4">
        <v>144</v>
      </c>
      <c r="C15" s="4">
        <v>20</v>
      </c>
      <c r="D15" s="4">
        <v>30</v>
      </c>
      <c r="E15" s="5">
        <v>1</v>
      </c>
      <c r="F15" s="5">
        <v>10</v>
      </c>
      <c r="G15" s="5">
        <v>0</v>
      </c>
      <c r="H15" s="5">
        <v>1</v>
      </c>
      <c r="I15" s="17">
        <v>0</v>
      </c>
      <c r="J15" s="12"/>
      <c r="K15" s="12"/>
      <c r="L15" s="12"/>
    </row>
    <row r="16" spans="1:12">
      <c r="A16" s="11" t="s">
        <v>9</v>
      </c>
      <c r="B16" s="4">
        <v>550</v>
      </c>
      <c r="C16" s="4">
        <v>7</v>
      </c>
      <c r="D16" s="4">
        <v>61</v>
      </c>
      <c r="E16" s="4">
        <v>7</v>
      </c>
      <c r="F16" s="4">
        <v>31</v>
      </c>
      <c r="G16" s="4">
        <v>1</v>
      </c>
      <c r="H16" s="4">
        <v>4</v>
      </c>
      <c r="I16" s="4">
        <v>0</v>
      </c>
      <c r="J16" s="12"/>
      <c r="K16" s="12"/>
      <c r="L16" s="12"/>
    </row>
    <row r="17" spans="1:12" ht="30">
      <c r="A17" s="10" t="s">
        <v>23</v>
      </c>
      <c r="B17" s="4"/>
      <c r="C17" s="4"/>
      <c r="D17" s="4"/>
      <c r="E17" s="4"/>
      <c r="F17" s="4"/>
      <c r="G17" s="4"/>
      <c r="H17" s="4"/>
      <c r="I17" s="17">
        <v>0</v>
      </c>
      <c r="J17" s="12"/>
      <c r="K17" s="12"/>
      <c r="L17" s="12"/>
    </row>
    <row r="18" spans="1:12" ht="30">
      <c r="A18" s="10" t="s">
        <v>29</v>
      </c>
      <c r="B18" s="4">
        <v>1505</v>
      </c>
      <c r="C18" s="16">
        <v>698</v>
      </c>
      <c r="D18" s="4">
        <v>75</v>
      </c>
      <c r="E18" s="4">
        <v>7</v>
      </c>
      <c r="F18" s="4">
        <v>72</v>
      </c>
      <c r="G18" s="4">
        <v>0</v>
      </c>
      <c r="H18" s="4">
        <v>2</v>
      </c>
      <c r="I18" s="4">
        <v>0</v>
      </c>
      <c r="J18" s="12"/>
      <c r="K18" s="12"/>
      <c r="L18" s="12"/>
    </row>
    <row r="19" spans="1:12" s="2" customFormat="1">
      <c r="A19" s="10" t="s">
        <v>13</v>
      </c>
      <c r="B19" s="4">
        <v>240</v>
      </c>
      <c r="C19" s="16">
        <v>164</v>
      </c>
      <c r="D19" s="4">
        <v>89</v>
      </c>
      <c r="E19" s="4">
        <f>'[1]Plan A'!$I$46</f>
        <v>0</v>
      </c>
      <c r="F19" s="4">
        <v>6</v>
      </c>
      <c r="G19" s="4">
        <v>3</v>
      </c>
      <c r="H19" s="4">
        <v>2</v>
      </c>
      <c r="I19" s="17">
        <v>0</v>
      </c>
      <c r="J19" s="13"/>
      <c r="K19" s="13"/>
      <c r="L19" s="13"/>
    </row>
    <row r="20" spans="1:12">
      <c r="A20" s="10" t="s">
        <v>14</v>
      </c>
      <c r="B20" s="4">
        <v>544</v>
      </c>
      <c r="C20" s="4">
        <f>'[1]Plan A'!$G$50</f>
        <v>426</v>
      </c>
      <c r="D20" s="4">
        <v>100</v>
      </c>
      <c r="E20" s="4">
        <v>39</v>
      </c>
      <c r="F20" s="4">
        <v>25</v>
      </c>
      <c r="G20" s="4">
        <v>0</v>
      </c>
      <c r="H20" s="4">
        <v>8</v>
      </c>
      <c r="I20" s="4">
        <v>0</v>
      </c>
      <c r="J20" s="12"/>
      <c r="K20" s="12"/>
      <c r="L20" s="12"/>
    </row>
    <row r="21" spans="1:12" s="2" customFormat="1" ht="30">
      <c r="A21" s="10" t="s">
        <v>15</v>
      </c>
      <c r="B21" s="4">
        <v>450</v>
      </c>
      <c r="C21" s="4">
        <v>63</v>
      </c>
      <c r="D21" s="4">
        <v>450</v>
      </c>
      <c r="E21" s="4">
        <v>48</v>
      </c>
      <c r="F21" s="4">
        <v>47</v>
      </c>
      <c r="G21" s="4">
        <v>2</v>
      </c>
      <c r="H21" s="4">
        <v>12</v>
      </c>
      <c r="I21" s="17">
        <v>0</v>
      </c>
      <c r="J21" s="13"/>
      <c r="K21" s="13"/>
      <c r="L21" s="13"/>
    </row>
    <row r="22" spans="1:12" s="2" customFormat="1">
      <c r="A22" s="10" t="s">
        <v>30</v>
      </c>
      <c r="B22" s="4">
        <v>225</v>
      </c>
      <c r="C22" s="4">
        <v>98</v>
      </c>
      <c r="D22" s="4">
        <v>15</v>
      </c>
      <c r="E22" s="4">
        <v>0</v>
      </c>
      <c r="F22" s="4">
        <v>15</v>
      </c>
      <c r="G22" s="4">
        <v>0</v>
      </c>
      <c r="H22" s="4">
        <v>1</v>
      </c>
      <c r="I22" s="4">
        <v>0</v>
      </c>
      <c r="J22" s="13"/>
      <c r="K22" s="13"/>
      <c r="L22" s="13"/>
    </row>
    <row r="23" spans="1:12" s="2" customFormat="1" ht="30">
      <c r="A23" s="10" t="s">
        <v>31</v>
      </c>
      <c r="B23" s="4">
        <v>2965</v>
      </c>
      <c r="C23" s="4">
        <v>942</v>
      </c>
      <c r="D23" s="4">
        <v>1103</v>
      </c>
      <c r="E23" s="4">
        <v>12</v>
      </c>
      <c r="F23" s="4">
        <v>87</v>
      </c>
      <c r="G23" s="4">
        <v>0</v>
      </c>
      <c r="H23" s="4">
        <v>34</v>
      </c>
      <c r="I23" s="17">
        <v>0</v>
      </c>
      <c r="J23" s="13"/>
      <c r="K23" s="13"/>
      <c r="L23" s="13"/>
    </row>
    <row r="24" spans="1:12" s="2" customFormat="1">
      <c r="A24" s="10" t="s">
        <v>6</v>
      </c>
      <c r="B24" s="4">
        <v>550</v>
      </c>
      <c r="C24" s="4">
        <v>164</v>
      </c>
      <c r="D24" s="4">
        <v>19</v>
      </c>
      <c r="E24" s="4">
        <f>'[1]Plan A'!$I$64</f>
        <v>0</v>
      </c>
      <c r="F24" s="4">
        <v>9</v>
      </c>
      <c r="G24" s="4">
        <v>0</v>
      </c>
      <c r="H24" s="4">
        <v>9</v>
      </c>
      <c r="I24" s="4">
        <v>0</v>
      </c>
      <c r="J24" s="13"/>
      <c r="K24" s="13"/>
      <c r="L24" s="13"/>
    </row>
    <row r="25" spans="1:12" s="2" customFormat="1" ht="30">
      <c r="A25" s="10" t="s">
        <v>21</v>
      </c>
      <c r="B25" s="4">
        <v>274</v>
      </c>
      <c r="C25" s="4">
        <v>10</v>
      </c>
      <c r="D25" s="4">
        <v>50</v>
      </c>
      <c r="E25" s="4">
        <v>4</v>
      </c>
      <c r="F25" s="4">
        <v>25</v>
      </c>
      <c r="G25" s="4">
        <v>0</v>
      </c>
      <c r="H25" s="4">
        <v>12</v>
      </c>
      <c r="I25" s="17">
        <v>0</v>
      </c>
      <c r="J25" s="13"/>
      <c r="K25" s="13"/>
      <c r="L25" s="13"/>
    </row>
    <row r="26" spans="1:12" s="2" customFormat="1" ht="27.75" customHeight="1">
      <c r="A26" s="10" t="s">
        <v>32</v>
      </c>
      <c r="B26" s="4">
        <v>1179</v>
      </c>
      <c r="C26" s="4">
        <v>454</v>
      </c>
      <c r="D26" s="4">
        <v>1850</v>
      </c>
      <c r="E26" s="4">
        <v>32</v>
      </c>
      <c r="F26" s="4">
        <v>253</v>
      </c>
      <c r="G26" s="4">
        <v>1</v>
      </c>
      <c r="H26" s="4">
        <v>14</v>
      </c>
      <c r="I26" s="4">
        <v>0</v>
      </c>
      <c r="J26" s="13"/>
      <c r="K26" s="13"/>
      <c r="L26" s="13"/>
    </row>
    <row r="27" spans="1:12" ht="15" customHeight="1">
      <c r="A27" s="10" t="s">
        <v>17</v>
      </c>
      <c r="B27" s="4">
        <v>326</v>
      </c>
      <c r="C27" s="4">
        <v>71</v>
      </c>
      <c r="D27" s="4">
        <v>75</v>
      </c>
      <c r="E27" s="4">
        <v>0</v>
      </c>
      <c r="F27" s="4">
        <v>17</v>
      </c>
      <c r="G27" s="4">
        <v>0</v>
      </c>
      <c r="H27" s="4">
        <v>1</v>
      </c>
      <c r="I27" s="17">
        <v>0</v>
      </c>
      <c r="J27" s="12"/>
      <c r="K27" s="12"/>
      <c r="L27" s="12"/>
    </row>
    <row r="28" spans="1:12" ht="30" customHeight="1">
      <c r="A28" s="10" t="s">
        <v>24</v>
      </c>
      <c r="B28" s="4">
        <v>600</v>
      </c>
      <c r="C28" s="4">
        <v>15</v>
      </c>
      <c r="D28" s="4">
        <v>600</v>
      </c>
      <c r="E28" s="4">
        <v>15</v>
      </c>
      <c r="F28" s="4">
        <v>60</v>
      </c>
      <c r="G28" s="4"/>
      <c r="H28" s="4">
        <v>10</v>
      </c>
      <c r="I28" s="4">
        <v>0</v>
      </c>
      <c r="J28" s="12"/>
      <c r="K28" s="12"/>
      <c r="L28" s="12"/>
    </row>
    <row r="29" spans="1:12">
      <c r="A29" s="10" t="s">
        <v>20</v>
      </c>
      <c r="B29" s="4">
        <v>473</v>
      </c>
      <c r="C29" s="4">
        <v>161</v>
      </c>
      <c r="D29" s="4">
        <v>74</v>
      </c>
      <c r="E29" s="4">
        <v>0</v>
      </c>
      <c r="F29" s="4">
        <v>11</v>
      </c>
      <c r="G29" s="4">
        <v>11</v>
      </c>
      <c r="H29" s="4">
        <v>6</v>
      </c>
      <c r="I29" s="17">
        <v>0</v>
      </c>
      <c r="J29" s="12"/>
      <c r="K29" s="12"/>
      <c r="L29" s="12"/>
    </row>
    <row r="30" spans="1:12">
      <c r="A30" s="10" t="s">
        <v>34</v>
      </c>
      <c r="B30" s="4">
        <v>200</v>
      </c>
      <c r="C30" s="4">
        <v>1</v>
      </c>
      <c r="D30" s="4">
        <v>200</v>
      </c>
      <c r="E30" s="4">
        <v>1</v>
      </c>
      <c r="F30" s="4">
        <v>0</v>
      </c>
      <c r="G30" s="4">
        <v>0</v>
      </c>
      <c r="H30" s="4">
        <v>1</v>
      </c>
      <c r="I30" s="4">
        <v>0</v>
      </c>
      <c r="J30" s="12"/>
      <c r="K30" s="12"/>
      <c r="L30" s="12"/>
    </row>
    <row r="31" spans="1:12">
      <c r="A31" s="10" t="s">
        <v>8</v>
      </c>
      <c r="B31" s="4">
        <v>297</v>
      </c>
      <c r="C31" s="4">
        <v>172</v>
      </c>
      <c r="D31" s="4">
        <v>20</v>
      </c>
      <c r="E31" s="4">
        <v>0</v>
      </c>
      <c r="F31" s="4">
        <v>6</v>
      </c>
      <c r="G31" s="4">
        <v>0</v>
      </c>
      <c r="H31" s="4">
        <v>3</v>
      </c>
      <c r="I31" s="17">
        <v>0</v>
      </c>
      <c r="J31" s="12"/>
      <c r="K31" s="12"/>
      <c r="L31" s="12"/>
    </row>
    <row r="32" spans="1:12">
      <c r="A32" s="10" t="s">
        <v>7</v>
      </c>
      <c r="B32" s="4">
        <v>212</v>
      </c>
      <c r="C32" s="4">
        <v>0</v>
      </c>
      <c r="D32" s="4">
        <v>212</v>
      </c>
      <c r="E32" s="4">
        <v>0</v>
      </c>
      <c r="F32" s="4">
        <v>8</v>
      </c>
      <c r="G32" s="4">
        <v>0</v>
      </c>
      <c r="H32" s="4">
        <v>0</v>
      </c>
      <c r="I32" s="4">
        <v>0</v>
      </c>
    </row>
    <row r="33" spans="1:9">
      <c r="A33" s="8" t="s">
        <v>5</v>
      </c>
      <c r="B33" s="7">
        <f t="shared" ref="B33:H33" si="0">SUM(B4:B32)</f>
        <v>18978</v>
      </c>
      <c r="C33" s="15">
        <f t="shared" si="0"/>
        <v>6196</v>
      </c>
      <c r="D33" s="15">
        <f t="shared" si="0"/>
        <v>6209</v>
      </c>
      <c r="E33" s="15">
        <f t="shared" si="0"/>
        <v>233</v>
      </c>
      <c r="F33" s="15">
        <f t="shared" si="0"/>
        <v>1055</v>
      </c>
      <c r="G33" s="15">
        <f t="shared" si="0"/>
        <v>34</v>
      </c>
      <c r="H33" s="7">
        <f t="shared" si="0"/>
        <v>556</v>
      </c>
      <c r="I33" s="18">
        <v>0</v>
      </c>
    </row>
    <row r="35" spans="1:9">
      <c r="A35" s="19"/>
      <c r="B35" s="19"/>
      <c r="C35" s="19"/>
      <c r="D35" s="19"/>
    </row>
    <row r="36" spans="1:9">
      <c r="C36" s="19" t="s">
        <v>40</v>
      </c>
      <c r="D36" s="22"/>
      <c r="E36" s="22"/>
      <c r="F36" s="22"/>
      <c r="G36" s="22"/>
      <c r="H36" s="22"/>
    </row>
    <row r="37" spans="1:9">
      <c r="C37" s="22"/>
      <c r="D37" s="22"/>
      <c r="E37" s="22"/>
      <c r="F37" s="22"/>
      <c r="G37" s="22"/>
      <c r="H37" s="22"/>
    </row>
  </sheetData>
  <mergeCells count="3">
    <mergeCell ref="A35:D35"/>
    <mergeCell ref="A1:H2"/>
    <mergeCell ref="C36:H3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9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Plan A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Mahesh N</dc:creator>
  <cp:lastModifiedBy>User</cp:lastModifiedBy>
  <cp:lastPrinted>2020-05-02T07:23:28Z</cp:lastPrinted>
  <dcterms:created xsi:type="dcterms:W3CDTF">2015-06-05T18:17:20Z</dcterms:created>
  <dcterms:modified xsi:type="dcterms:W3CDTF">2020-05-08T07:05:42Z</dcterms:modified>
</cp:coreProperties>
</file>